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. Artikel Ke-2 RP &amp; RL_S2\Jurnal Riset Akuakultur_SInta 2\Submission JRA_2025\"/>
    </mc:Choice>
  </mc:AlternateContent>
  <xr:revisionPtr revIDLastSave="0" documentId="13_ncr:1_{A792DC85-E1C4-4D92-A277-C92CD5CCF793}" xr6:coauthVersionLast="47" xr6:coauthVersionMax="47" xr10:uidLastSave="{00000000-0000-0000-0000-000000000000}"/>
  <bookViews>
    <workbookView xWindow="-120" yWindow="-120" windowWidth="20730" windowHeight="11040" activeTab="1" xr2:uid="{EDE92DD2-C4CA-4DC9-BE34-E3523F3C38B1}"/>
  </bookViews>
  <sheets>
    <sheet name="RP" sheetId="1" r:id="rId1"/>
    <sheet name="R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D13" i="2"/>
  <c r="C13" i="2"/>
  <c r="B13" i="2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<sst xmlns="http://schemas.openxmlformats.org/spreadsheetml/2006/main" count="36" uniqueCount="17">
  <si>
    <t>Retensi Protein</t>
  </si>
  <si>
    <t>Ulangan</t>
  </si>
  <si>
    <t>Perlakuan</t>
  </si>
  <si>
    <t>A</t>
  </si>
  <si>
    <t>B</t>
  </si>
  <si>
    <t>C</t>
  </si>
  <si>
    <t>D</t>
  </si>
  <si>
    <t>E</t>
  </si>
  <si>
    <t>F1</t>
  </si>
  <si>
    <t>F2</t>
  </si>
  <si>
    <t>F3</t>
  </si>
  <si>
    <t>F4</t>
  </si>
  <si>
    <t>F5</t>
  </si>
  <si>
    <t>Total</t>
  </si>
  <si>
    <t>Rata-rata</t>
  </si>
  <si>
    <t>SE</t>
  </si>
  <si>
    <t>Retensi Lemak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</si>
</sst>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4" fontId="0" fillId="0" borderId="7" xfId="0" applyNumberFormat="1" applyBorder="1"/>
    <xf numFmtId="164" fontId="0" fillId="0" borderId="0" xfId="0" applyNumberFormat="1"/>
    <xf numFmtId="1" fontId="1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'[1]9. RP'!$J$5</c:f>
              <c:strCache>
                <c:ptCount val="1"/>
                <c:pt idx="0">
                  <c:v>Retensi Protein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BF-4237-B76E-84AD9C9B4D51}"/>
              </c:ext>
            </c:extLst>
          </c:dPt>
          <c:dPt>
            <c:idx val="1"/>
            <c:invertIfNegative val="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BF-4237-B76E-84AD9C9B4D51}"/>
              </c:ext>
            </c:extLst>
          </c:dPt>
          <c:dPt>
            <c:idx val="2"/>
            <c:invertIfNegative val="0"/>
            <c:bubble3D val="0"/>
            <c:spPr>
              <a:pattFill prst="horzBrick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BF-4237-B76E-84AD9C9B4D51}"/>
              </c:ext>
            </c:extLst>
          </c:dPt>
          <c:dPt>
            <c:idx val="3"/>
            <c:invertIfNegative val="0"/>
            <c:bubble3D val="0"/>
            <c:spPr>
              <a:pattFill prst="weave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BF-4237-B76E-84AD9C9B4D51}"/>
              </c:ext>
            </c:extLst>
          </c:dPt>
          <c:dPt>
            <c:idx val="4"/>
            <c:invertIfNegative val="0"/>
            <c:bubble3D val="0"/>
            <c:spPr>
              <a:pattFill prst="lgCheck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BF-4237-B76E-84AD9C9B4D51}"/>
              </c:ext>
            </c:extLst>
          </c:dPt>
          <c:dLbls>
            <c:dLbl>
              <c:idx val="0"/>
              <c:layout>
                <c:manualLayout>
                  <c:x val="-5.0925337632079971E-17"/>
                  <c:y val="-3.24074074074074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4BF-4237-B76E-84AD9C9B4D51}"/>
                </c:ext>
              </c:extLst>
            </c:dLbl>
            <c:dLbl>
              <c:idx val="1"/>
              <c:layout>
                <c:manualLayout>
                  <c:x val="0"/>
                  <c:y val="-2.77777777777777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4BF-4237-B76E-84AD9C9B4D51}"/>
                </c:ext>
              </c:extLst>
            </c:dLbl>
            <c:dLbl>
              <c:idx val="2"/>
              <c:layout>
                <c:manualLayout>
                  <c:x val="0"/>
                  <c:y val="-3.24074074074074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4BF-4237-B76E-84AD9C9B4D51}"/>
                </c:ext>
              </c:extLst>
            </c:dLbl>
            <c:dLbl>
              <c:idx val="3"/>
              <c:layout>
                <c:manualLayout>
                  <c:x val="0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4BF-4237-B76E-84AD9C9B4D51}"/>
                </c:ext>
              </c:extLst>
            </c:dLbl>
            <c:dLbl>
              <c:idx val="4"/>
              <c:layout>
                <c:manualLayout>
                  <c:x val="0"/>
                  <c:y val="-3.70370370370370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4BF-4237-B76E-84AD9C9B4D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'[1]9. RP'!$I$6:$I$10</c:f>
              <c:strCache>
                <c:ptCount val="5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</c:strCache>
            </c:strRef>
          </c:cat>
          <c:val>
            <c:numRef>
              <c:f>'[1]9. RP'!$J$6:$J$10</c:f>
              <c:numCache>
                <c:formatCode>General</c:formatCode>
                <c:ptCount val="5"/>
                <c:pt idx="0">
                  <c:v>9.8623388155028522</c:v>
                </c:pt>
                <c:pt idx="1">
                  <c:v>12.291486488206479</c:v>
                </c:pt>
                <c:pt idx="2">
                  <c:v>13.907173908963832</c:v>
                </c:pt>
                <c:pt idx="3">
                  <c:v>18.405293892217856</c:v>
                </c:pt>
                <c:pt idx="4">
                  <c:v>16.33985302253134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BF-4237-B76E-84AD9C9B4D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2171024"/>
        <c:axId val="762172272"/>
      </c:barChart>
      <c:catAx>
        <c:axId val="76217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Perlakuan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62172272"/>
        <c:crosses val="autoZero"/>
        <c:auto val="1"/>
        <c:lblAlgn val="ctr"/>
        <c:lblOffset val="100"/>
        <c:noMultiLvlLbl val="0"/>
      </c:catAx>
      <c:valAx>
        <c:axId val="762172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Retensi Protein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6217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'[1]10. RL'!$J$4</c:f>
              <c:strCache>
                <c:ptCount val="1"/>
                <c:pt idx="0">
                  <c:v>Retensi Lemak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EB-42F6-9171-0D18498D0FBA}"/>
              </c:ext>
            </c:extLst>
          </c:dPt>
          <c:dPt>
            <c:idx val="1"/>
            <c:invertIfNegative val="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EB-42F6-9171-0D18498D0FBA}"/>
              </c:ext>
            </c:extLst>
          </c:dPt>
          <c:dPt>
            <c:idx val="2"/>
            <c:invertIfNegative val="0"/>
            <c:bubble3D val="0"/>
            <c:spPr>
              <a:pattFill prst="horzBrick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EB-42F6-9171-0D18498D0FBA}"/>
              </c:ext>
            </c:extLst>
          </c:dPt>
          <c:dPt>
            <c:idx val="3"/>
            <c:invertIfNegative val="0"/>
            <c:bubble3D val="0"/>
            <c:spPr>
              <a:pattFill prst="weave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EB-42F6-9171-0D18498D0FBA}"/>
              </c:ext>
            </c:extLst>
          </c:dPt>
          <c:dPt>
            <c:idx val="4"/>
            <c:invertIfNegative val="0"/>
            <c:bubble3D val="0"/>
            <c:spPr>
              <a:pattFill prst="lgCheck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EB-42F6-9171-0D18498D0FBA}"/>
              </c:ext>
            </c:extLst>
          </c:dPt>
          <c:dLbls>
            <c:dLbl>
              <c:idx val="0"/>
              <c:layout>
                <c:manualLayout>
                  <c:x val="-5.0925337632079971E-17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AEB-42F6-9171-0D18498D0FBA}"/>
                </c:ext>
              </c:extLst>
            </c:dLbl>
            <c:dLbl>
              <c:idx val="1"/>
              <c:layout>
                <c:manualLayout>
                  <c:x val="-5.0925337632079971E-17"/>
                  <c:y val="-6.0185185185185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AEB-42F6-9171-0D18498D0FBA}"/>
                </c:ext>
              </c:extLst>
            </c:dLbl>
            <c:dLbl>
              <c:idx val="2"/>
              <c:layout>
                <c:manualLayout>
                  <c:x val="-1.0185067526415994E-16"/>
                  <c:y val="-6.0185185185185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AEB-42F6-9171-0D18498D0FBA}"/>
                </c:ext>
              </c:extLst>
            </c:dLbl>
            <c:dLbl>
              <c:idx val="3"/>
              <c:layout>
                <c:manualLayout>
                  <c:x val="0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AEB-42F6-9171-0D18498D0FBA}"/>
                </c:ext>
              </c:extLst>
            </c:dLbl>
            <c:dLbl>
              <c:idx val="4"/>
              <c:layout>
                <c:manualLayout>
                  <c:x val="-1.0185067526415994E-16"/>
                  <c:y val="-6.94444444444444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AEB-42F6-9171-0D18498D0F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'[1]10. RL'!$I$5:$I$9</c:f>
              <c:strCache>
                <c:ptCount val="5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</c:strCache>
            </c:strRef>
          </c:cat>
          <c:val>
            <c:numRef>
              <c:f>'[1]10. RL'!$J$5:$J$9</c:f>
              <c:numCache>
                <c:formatCode>General</c:formatCode>
                <c:ptCount val="5"/>
                <c:pt idx="0">
                  <c:v>9.1939757109336089</c:v>
                </c:pt>
                <c:pt idx="1">
                  <c:v>13.058843228553814</c:v>
                </c:pt>
                <c:pt idx="2">
                  <c:v>19.812860284264403</c:v>
                </c:pt>
                <c:pt idx="3">
                  <c:v>36.028577156114395</c:v>
                </c:pt>
                <c:pt idx="4">
                  <c:v>17.595828912212841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EB-42F6-9171-0D18498D0F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1180176"/>
        <c:axId val="852073008"/>
      </c:barChart>
      <c:catAx>
        <c:axId val="76118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Perlakuan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52073008"/>
        <c:crosses val="autoZero"/>
        <c:auto val="1"/>
        <c:lblAlgn val="ctr"/>
        <c:lblOffset val="100"/>
        <c:noMultiLvlLbl val="0"/>
      </c:catAx>
      <c:valAx>
        <c:axId val="85207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Retensi Lemak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6118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14</xdr:row>
      <xdr:rowOff>42862</xdr:rowOff>
    </xdr:from>
    <xdr:to>
      <xdr:col>8</xdr:col>
      <xdr:colOff>319087</xdr:colOff>
      <xdr:row>28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8301C2-B4FF-4EE3-830E-B674F879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176212</xdr:rowOff>
    </xdr:from>
    <xdr:to>
      <xdr:col>6</xdr:col>
      <xdr:colOff>271462</xdr:colOff>
      <xdr:row>29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2ABE5D-7965-42EA-B86E-A10667B71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2.%20Artikel%20RP%20&amp;%20RL_S2/1.1.%20Data%20Olahan%20SPSS%20&amp;%20Grafik_Ramadani%20Fit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a-rata Berat Ikan"/>
      <sheetName val="Rata-rata Panjang Ikan"/>
      <sheetName val="1. Wm"/>
      <sheetName val="2. LPBH"/>
      <sheetName val="3. Lm"/>
      <sheetName val="4. LPPH"/>
      <sheetName val="5. EP"/>
      <sheetName val="6. FCR"/>
      <sheetName val="7. SR"/>
      <sheetName val="8. PER"/>
      <sheetName val="9. RP"/>
      <sheetName val="10. RL"/>
      <sheetName val="11. Jumlah Pakan"/>
      <sheetName val="12. Kualitas Air"/>
      <sheetName val="13. Uji Organolpetik"/>
      <sheetName val="14. Uji Kimiawi Pakan"/>
      <sheetName val="15. Regresi Biologis-Berat"/>
      <sheetName val="16. Regresi Biologis_Panjang"/>
      <sheetName val="17. Daya Pikat"/>
      <sheetName val="18. Daya Lezat"/>
      <sheetName val="19. Dispersi Padatan"/>
      <sheetName val="20. Kecepatan Pecah"/>
      <sheetName val="21. Kecepatan Tenggelam"/>
      <sheetName val="22. Tingkat Kekerasan"/>
      <sheetName val="23. Regresi Fisik_Berat"/>
      <sheetName val="24. Regresi Fisik_Panjang"/>
      <sheetName val="25. Hubungan Berat-Panjang"/>
      <sheetName val="26. Analisis Ekonomi"/>
      <sheetName val="27. Perubahan Nil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J5" t="str">
            <v>Retensi Protein</v>
          </cell>
        </row>
        <row r="6">
          <cell r="I6" t="str">
            <v>F1</v>
          </cell>
          <cell r="J6">
            <v>9.8623388155028522</v>
          </cell>
        </row>
        <row r="7">
          <cell r="I7" t="str">
            <v>F2</v>
          </cell>
          <cell r="J7">
            <v>12.291486488206479</v>
          </cell>
        </row>
        <row r="8">
          <cell r="I8" t="str">
            <v>F3</v>
          </cell>
          <cell r="J8">
            <v>13.907173908963832</v>
          </cell>
        </row>
        <row r="9">
          <cell r="I9" t="str">
            <v>F4</v>
          </cell>
          <cell r="J9">
            <v>18.405293892217856</v>
          </cell>
        </row>
        <row r="10">
          <cell r="I10" t="str">
            <v>F5</v>
          </cell>
          <cell r="J10">
            <v>16.33985302253134</v>
          </cell>
        </row>
      </sheetData>
      <sheetData sheetId="11">
        <row r="4">
          <cell r="J4" t="str">
            <v>Retensi Lemak</v>
          </cell>
        </row>
        <row r="5">
          <cell r="I5" t="str">
            <v>F1</v>
          </cell>
          <cell r="J5">
            <v>9.1939757109336089</v>
          </cell>
        </row>
        <row r="6">
          <cell r="I6" t="str">
            <v>F2</v>
          </cell>
          <cell r="J6">
            <v>13.058843228553814</v>
          </cell>
        </row>
        <row r="7">
          <cell r="I7" t="str">
            <v>F3</v>
          </cell>
          <cell r="J7">
            <v>19.812860284264403</v>
          </cell>
        </row>
        <row r="8">
          <cell r="I8" t="str">
            <v>F4</v>
          </cell>
          <cell r="J8">
            <v>36.028577156114395</v>
          </cell>
        </row>
        <row r="9">
          <cell r="I9" t="str">
            <v>F5</v>
          </cell>
          <cell r="J9">
            <v>17.595828912212841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F147-2A1B-4B8D-B9C7-A94074364C39}">
  <dimension ref="B3:J13"/>
  <sheetViews>
    <sheetView topLeftCell="A7" workbookViewId="0">
      <selection activeCell="L16" sqref="L16"/>
    </sheetView>
  </sheetViews>
  <sheetFormatPr defaultRowHeight="15" x14ac:dyDescent="0.25"/>
  <sheetData>
    <row r="3" spans="2:10" ht="18.75" x14ac:dyDescent="0.3">
      <c r="B3" s="10" t="s">
        <v>0</v>
      </c>
      <c r="C3" s="10"/>
      <c r="D3" s="10"/>
      <c r="E3" s="10"/>
      <c r="F3" s="10"/>
      <c r="G3" s="10"/>
    </row>
    <row r="4" spans="2:10" x14ac:dyDescent="0.25">
      <c r="B4" s="11" t="s">
        <v>1</v>
      </c>
      <c r="C4" s="13" t="s">
        <v>2</v>
      </c>
      <c r="D4" s="14"/>
      <c r="E4" s="14"/>
      <c r="F4" s="14"/>
      <c r="G4" s="15"/>
    </row>
    <row r="5" spans="2:10" x14ac:dyDescent="0.25">
      <c r="B5" s="12"/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I5" s="2" t="s">
        <v>2</v>
      </c>
      <c r="J5" s="2" t="s">
        <v>0</v>
      </c>
    </row>
    <row r="6" spans="2:10" x14ac:dyDescent="0.25">
      <c r="B6" s="3">
        <v>1</v>
      </c>
      <c r="C6" s="4">
        <v>10.048651354590397</v>
      </c>
      <c r="D6" s="4">
        <v>12.309610135720405</v>
      </c>
      <c r="E6" s="4">
        <v>15.715941792470952</v>
      </c>
      <c r="F6" s="4">
        <v>20.496665254695579</v>
      </c>
      <c r="G6" s="4">
        <v>17.21975494973826</v>
      </c>
      <c r="I6" t="s">
        <v>8</v>
      </c>
      <c r="J6" s="5">
        <v>9.8623388155028522</v>
      </c>
    </row>
    <row r="7" spans="2:10" x14ac:dyDescent="0.25">
      <c r="B7" s="6">
        <v>2</v>
      </c>
      <c r="C7" s="4">
        <v>9.6414711115968856</v>
      </c>
      <c r="D7" s="4">
        <v>12.009351776034235</v>
      </c>
      <c r="E7" s="4">
        <v>11.185290467332223</v>
      </c>
      <c r="F7" s="4">
        <v>17.534678755443672</v>
      </c>
      <c r="G7" s="4">
        <v>15.673804603648406</v>
      </c>
      <c r="I7" t="s">
        <v>9</v>
      </c>
      <c r="J7" s="5">
        <v>12.291486488206479</v>
      </c>
    </row>
    <row r="8" spans="2:10" x14ac:dyDescent="0.25">
      <c r="B8" s="6">
        <v>3</v>
      </c>
      <c r="C8" s="4">
        <v>9.8968939803212717</v>
      </c>
      <c r="D8" s="4">
        <v>12.555497552864797</v>
      </c>
      <c r="E8" s="4">
        <v>14.820289467088324</v>
      </c>
      <c r="F8" s="4">
        <v>17.18453766651432</v>
      </c>
      <c r="G8" s="4">
        <v>16.125999514207351</v>
      </c>
      <c r="I8" t="s">
        <v>10</v>
      </c>
      <c r="J8" s="5">
        <v>13.907173908963832</v>
      </c>
    </row>
    <row r="9" spans="2:10" x14ac:dyDescent="0.25">
      <c r="B9" s="3">
        <v>4</v>
      </c>
      <c r="C9" s="4"/>
      <c r="D9" s="4"/>
      <c r="E9" s="4"/>
      <c r="F9" s="4"/>
      <c r="G9" s="4"/>
      <c r="I9" t="s">
        <v>11</v>
      </c>
      <c r="J9" s="5">
        <v>18.405293892217856</v>
      </c>
    </row>
    <row r="10" spans="2:10" x14ac:dyDescent="0.25">
      <c r="B10" s="3">
        <v>5</v>
      </c>
      <c r="C10" s="4"/>
      <c r="D10" s="4"/>
      <c r="E10" s="4"/>
      <c r="F10" s="4"/>
      <c r="G10" s="4"/>
      <c r="I10" t="s">
        <v>12</v>
      </c>
      <c r="J10" s="5">
        <v>16.33985302253134</v>
      </c>
    </row>
    <row r="11" spans="2:10" x14ac:dyDescent="0.25">
      <c r="B11" s="7" t="s">
        <v>13</v>
      </c>
      <c r="C11" s="4">
        <v>29.587016446508557</v>
      </c>
      <c r="D11" s="4">
        <v>36.874459464619434</v>
      </c>
      <c r="E11" s="4">
        <v>41.721521726891496</v>
      </c>
      <c r="F11" s="4">
        <v>55.215881676653567</v>
      </c>
      <c r="G11" s="4">
        <v>49.019559067594017</v>
      </c>
    </row>
    <row r="12" spans="2:10" x14ac:dyDescent="0.25">
      <c r="B12" s="7" t="s">
        <v>14</v>
      </c>
      <c r="C12" s="4">
        <v>9.8623388155028522</v>
      </c>
      <c r="D12" s="4">
        <v>12.291486488206479</v>
      </c>
      <c r="E12" s="4">
        <v>13.907173908963832</v>
      </c>
      <c r="F12" s="4">
        <v>18.405293892217856</v>
      </c>
      <c r="G12" s="4">
        <v>16.33985302253134</v>
      </c>
    </row>
    <row r="13" spans="2:10" x14ac:dyDescent="0.25">
      <c r="B13" s="7" t="s">
        <v>15</v>
      </c>
      <c r="C13" s="4">
        <f>(_xlfn.STDEV.P(C6:C8))/SQRT(COUNT(C6:C8))</f>
        <v>9.7004561327788411E-2</v>
      </c>
      <c r="D13" s="4">
        <f t="shared" ref="D13:G13" si="0">(_xlfn.STDEV.P(D6:D8))/SQRT(COUNT(D6:D8))</f>
        <v>0.12894025518895799</v>
      </c>
      <c r="E13" s="4">
        <f t="shared" si="0"/>
        <v>1.1310796586901841</v>
      </c>
      <c r="F13" s="4">
        <f t="shared" si="0"/>
        <v>0.85777818000059514</v>
      </c>
      <c r="G13" s="4">
        <f t="shared" si="0"/>
        <v>0.37469709556466863</v>
      </c>
    </row>
  </sheetData>
  <mergeCells count="3">
    <mergeCell ref="B3:G3"/>
    <mergeCell ref="B4:B5"/>
    <mergeCell ref="C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33EA8-34CF-46F1-9441-15661B07F464}">
  <dimension ref="A3:H13"/>
  <sheetViews>
    <sheetView tabSelected="1" workbookViewId="0">
      <selection activeCell="M21" sqref="M21"/>
    </sheetView>
  </sheetViews>
  <sheetFormatPr defaultRowHeight="15" x14ac:dyDescent="0.25"/>
  <sheetData>
    <row r="3" spans="1:8" ht="18.75" x14ac:dyDescent="0.3">
      <c r="A3" s="10" t="s">
        <v>16</v>
      </c>
      <c r="B3" s="10"/>
      <c r="C3" s="10"/>
      <c r="D3" s="10"/>
      <c r="E3" s="10"/>
      <c r="F3" s="10"/>
    </row>
    <row r="4" spans="1:8" x14ac:dyDescent="0.25">
      <c r="A4" s="11" t="s">
        <v>1</v>
      </c>
      <c r="B4" s="13" t="s">
        <v>2</v>
      </c>
      <c r="C4" s="14"/>
      <c r="D4" s="14"/>
      <c r="E4" s="14"/>
      <c r="F4" s="15"/>
      <c r="G4" t="s">
        <v>2</v>
      </c>
      <c r="H4" t="s">
        <v>16</v>
      </c>
    </row>
    <row r="5" spans="1:8" x14ac:dyDescent="0.25">
      <c r="A5" s="12"/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8" t="s">
        <v>8</v>
      </c>
      <c r="H5" s="5">
        <v>9.1939757109336089</v>
      </c>
    </row>
    <row r="6" spans="1:8" x14ac:dyDescent="0.25">
      <c r="A6" s="3">
        <v>1</v>
      </c>
      <c r="B6" s="4">
        <v>9.2002294107031766</v>
      </c>
      <c r="C6" s="4">
        <v>13.125312769443411</v>
      </c>
      <c r="D6" s="4">
        <v>22.405719262335548</v>
      </c>
      <c r="E6" s="4">
        <v>39.821000373113932</v>
      </c>
      <c r="F6" s="4">
        <v>18.550749994891603</v>
      </c>
      <c r="G6" s="9" t="s">
        <v>9</v>
      </c>
      <c r="H6" s="5">
        <v>13.058843228553814</v>
      </c>
    </row>
    <row r="7" spans="1:8" x14ac:dyDescent="0.25">
      <c r="A7" s="6">
        <v>2</v>
      </c>
      <c r="B7" s="4">
        <v>9.3791444153962935</v>
      </c>
      <c r="C7" s="4">
        <v>12.88006368745059</v>
      </c>
      <c r="D7" s="4">
        <v>16.250545329165067</v>
      </c>
      <c r="E7" s="4">
        <v>35.006828597101546</v>
      </c>
      <c r="F7" s="4">
        <v>16.841888549309683</v>
      </c>
      <c r="G7" s="9" t="s">
        <v>10</v>
      </c>
      <c r="H7" s="5">
        <v>19.812860284264403</v>
      </c>
    </row>
    <row r="8" spans="1:8" x14ac:dyDescent="0.25">
      <c r="A8" s="6">
        <v>3</v>
      </c>
      <c r="B8" s="4">
        <v>9.0025533067013601</v>
      </c>
      <c r="C8" s="4">
        <v>13.171153228767443</v>
      </c>
      <c r="D8" s="4">
        <v>20.782316261292596</v>
      </c>
      <c r="E8" s="4">
        <v>33.257902498127706</v>
      </c>
      <c r="F8" s="4">
        <v>17.394848192437237</v>
      </c>
      <c r="G8" s="9" t="s">
        <v>11</v>
      </c>
      <c r="H8" s="5">
        <v>36.028577156114395</v>
      </c>
    </row>
    <row r="9" spans="1:8" x14ac:dyDescent="0.25">
      <c r="A9" s="3">
        <v>4</v>
      </c>
      <c r="B9" s="4"/>
      <c r="C9" s="4"/>
      <c r="D9" s="4"/>
      <c r="E9" s="4"/>
      <c r="F9" s="4"/>
      <c r="G9" s="9" t="s">
        <v>12</v>
      </c>
      <c r="H9" s="5">
        <v>17.595828912212841</v>
      </c>
    </row>
    <row r="10" spans="1:8" x14ac:dyDescent="0.25">
      <c r="A10" s="3">
        <v>5</v>
      </c>
      <c r="B10" s="4"/>
      <c r="C10" s="4"/>
      <c r="D10" s="4"/>
      <c r="E10" s="4"/>
      <c r="F10" s="4"/>
    </row>
    <row r="11" spans="1:8" x14ac:dyDescent="0.25">
      <c r="A11" s="7" t="s">
        <v>13</v>
      </c>
      <c r="B11" s="4">
        <v>27.581927132800828</v>
      </c>
      <c r="C11" s="4">
        <v>39.176529685661443</v>
      </c>
      <c r="D11" s="4">
        <v>59.438580852793208</v>
      </c>
      <c r="E11" s="4">
        <v>108.08573146834318</v>
      </c>
      <c r="F11" s="4">
        <v>52.787486736638527</v>
      </c>
    </row>
    <row r="12" spans="1:8" x14ac:dyDescent="0.25">
      <c r="A12" s="7" t="s">
        <v>14</v>
      </c>
      <c r="B12" s="4">
        <v>9.1939757109336089</v>
      </c>
      <c r="C12" s="4">
        <v>13.058843228553814</v>
      </c>
      <c r="D12" s="4">
        <v>19.812860284264403</v>
      </c>
      <c r="E12" s="4">
        <v>36.028577156114395</v>
      </c>
      <c r="F12" s="4">
        <v>17.595828912212841</v>
      </c>
    </row>
    <row r="13" spans="1:8" x14ac:dyDescent="0.25">
      <c r="A13" s="7" t="s">
        <v>15</v>
      </c>
      <c r="B13" s="4">
        <f>(_xlfn.STDEV.P(B6:B8))/SQRT(COUNT(B6:B8))</f>
        <v>8.880008428127345E-2</v>
      </c>
      <c r="C13" s="4">
        <f t="shared" ref="C13:F13" si="0">(_xlfn.STDEV.P(C6:C8))/SQRT(COUNT(C6:C8))</f>
        <v>7.3781855892999654E-2</v>
      </c>
      <c r="D13" s="4">
        <f t="shared" si="0"/>
        <v>1.5038044498642733</v>
      </c>
      <c r="E13" s="4">
        <f t="shared" si="0"/>
        <v>1.6021888512313958</v>
      </c>
      <c r="F13" s="4">
        <f t="shared" si="0"/>
        <v>0.41105468609966478</v>
      </c>
    </row>
  </sheetData>
  <mergeCells count="3">
    <mergeCell ref="A3:F3"/>
    <mergeCell ref="A4:A5"/>
    <mergeCell ref="B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RP</vt:lpstr>
      <vt:lpstr>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THINKPAD X395</dc:creator>
  <cp:lastModifiedBy>LENOVO THINKPAD X395</cp:lastModifiedBy>
  <cp:lastPrinted>2025-11-18T07:08:49Z</cp:lastPrinted>
  <dcterms:created xsi:type="dcterms:W3CDTF">2025-11-05T17:36:12Z</dcterms:created>
  <dcterms:modified xsi:type="dcterms:W3CDTF">2025-11-18T07:08:55Z</dcterms:modified>
</cp:coreProperties>
</file>